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8800" windowHeight="12210"/>
  </bookViews>
  <sheets>
    <sheet name="BALANCE" sheetId="1" r:id="rId1"/>
  </sheets>
  <definedNames>
    <definedName name="_xlnm.Print_Area" localSheetId="0">BALANCE!$B$2:$E$74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3" i="1"/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<sst xmlns="http://schemas.openxmlformats.org/spreadsheetml/2006/main" count="75" uniqueCount="51">
  <si>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</si>
  <si>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</si>
  <si>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</si>
  <si>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</si>
  <si>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</si>
  <si>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</si>
  <si>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</si>
  <si>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</si>
  <si>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</si>
  <si>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</si>
  <si>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</si>
  <si>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</si>
  <si>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</si>
  <si>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</si>
  <si>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</si>
  <si>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</si>
  <si>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</si>
  <si>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</si>
  <si>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</si>
  <si>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</si>
  <si>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</si>
  <si>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</si>
  <si>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</si>
  <si>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</si>
  <si>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</si>
  <si>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</si>
  <si>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</si>
  <si>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</si>
  <si>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</si>
  <si>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</si>
  <si>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</si>
  <si>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</si>
  <si>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</si>
  <si>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</si>
  <si>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</si>
  <si>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</si>
  <si>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</si>
  <si>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</si>
  <si>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</si>
  <si>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</si>
  <si>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</si>
  <si>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</si>
  <si>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</si>
  <si>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</si>
  <si>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Pensiones Civiles del Estado de Chihuahua</t>
  </si>
  <si>
    <t>Del 01 de enero al 31 de diciembre de 2024 (b)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</si>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</sst>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71</xdr:row>
      <xdr:rowOff>133350</xdr:rowOff>
    </xdr:from>
    <xdr:to>
      <xdr:col>1</xdr:col>
      <xdr:colOff>1924050</xdr:colOff>
      <xdr:row>71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8478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7937</xdr:colOff>
      <xdr:row>71</xdr:row>
      <xdr:rowOff>127001</xdr:rowOff>
    </xdr:from>
    <xdr:to>
      <xdr:col>4</xdr:col>
      <xdr:colOff>823912</xdr:colOff>
      <xdr:row>71</xdr:row>
      <xdr:rowOff>140761</xdr:rowOff>
    </xdr:to>
    <xdr:cxnSp macro="">
      <xdr:nvCxnSpPr>
        <xdr:cNvPr id="3" name="Conector recto 2"/>
        <xdr:cNvCxnSpPr/>
      </xdr:nvCxnSpPr>
      <xdr:spPr>
        <a:xfrm flipV="1">
          <a:off x="4762500" y="16748126"/>
          <a:ext cx="2006600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topLeftCell="A48" zoomScale="120" zoomScaleNormal="120" workbookViewId="0">
      <selection activeCell="H59" sqref="H59"/>
    </sheetView>
  </sheetViews>
  <sheetFormatPr baseColWidth="10" defaultRowHeight="15" x14ac:dyDescent="0.25"/>
  <cols>
    <col min="1" max="1" width="3.7109375" customWidth="1"/>
    <col min="2" max="2" width="77.570312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6813810614</v>
      </c>
      <c r="D8" s="5">
        <f t="shared" ref="D8:E8" si="0">SUM(D9:D11)</f>
        <v>7704157004</v>
      </c>
      <c r="E8" s="5">
        <f t="shared" si="0"/>
        <v>7704157004</v>
      </c>
    </row>
    <row r="9" spans="2:5" x14ac:dyDescent="0.25">
      <c r="B9" s="28" t="s">
        <v>9</v>
      </c>
      <c r="C9" s="33">
        <v>5155127782</v>
      </c>
      <c r="D9" s="33">
        <v>6175379323</v>
      </c>
      <c r="E9" s="33">
        <v>6175379323</v>
      </c>
    </row>
    <row r="10" spans="2:5" x14ac:dyDescent="0.25">
      <c r="B10" s="28" t="s">
        <v>10</v>
      </c>
      <c r="C10" s="33">
        <v>1658682832</v>
      </c>
      <c r="D10" s="33">
        <v>1528777681</v>
      </c>
      <c r="E10" s="33">
        <v>1528777681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9975813123.2099991</v>
      </c>
      <c r="D12" s="5">
        <f>SUM(D13+D14)</f>
        <v>12240141419.810001</v>
      </c>
      <c r="E12" s="5">
        <f>SUM(E13+E14)</f>
        <v>12240141419.810001</v>
      </c>
    </row>
    <row r="13" spans="2:5" ht="24" x14ac:dyDescent="0.25">
      <c r="B13" s="28" t="s">
        <v>13</v>
      </c>
      <c r="C13" s="33">
        <f>9975813123.21-C10</f>
        <v>8317130291.2099991</v>
      </c>
      <c r="D13" s="33">
        <v>10711363738.860001</v>
      </c>
      <c r="E13" s="33">
        <v>10711363738.860001</v>
      </c>
    </row>
    <row r="14" spans="2:5" ht="24" x14ac:dyDescent="0.25">
      <c r="B14" s="28" t="s">
        <v>14</v>
      </c>
      <c r="C14" s="33">
        <f>C10</f>
        <v>1658682832</v>
      </c>
      <c r="D14" s="33">
        <v>1528777680.95</v>
      </c>
      <c r="E14" s="33">
        <v>1528777680.95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-3162002509.2099991</v>
      </c>
      <c r="D18" s="5">
        <f t="shared" ref="D18:E18" si="2">D8-D12+D15</f>
        <v>-4535984415.8100014</v>
      </c>
      <c r="E18" s="5">
        <f t="shared" si="2"/>
        <v>-4535984415.8100014</v>
      </c>
    </row>
    <row r="19" spans="2:5" ht="24" x14ac:dyDescent="0.25">
      <c r="B19" s="27" t="s">
        <v>19</v>
      </c>
      <c r="C19" s="5">
        <f>C18-C11</f>
        <v>-3162002509.2099991</v>
      </c>
      <c r="D19" s="5">
        <f t="shared" ref="D19:E19" si="3">D18-D11</f>
        <v>-4535984415.8100014</v>
      </c>
      <c r="E19" s="5">
        <f t="shared" si="3"/>
        <v>-4535984415.8100014</v>
      </c>
    </row>
    <row r="20" spans="2:5" ht="24.75" thickBot="1" x14ac:dyDescent="0.3">
      <c r="B20" s="29" t="s">
        <v>20</v>
      </c>
      <c r="C20" s="7">
        <f>C19-C15</f>
        <v>-3162002509.2099991</v>
      </c>
      <c r="D20" s="7">
        <f t="shared" ref="D20:E20" si="4">D19-D15</f>
        <v>-4535984415.8100014</v>
      </c>
      <c r="E20" s="7">
        <f t="shared" si="4"/>
        <v>-4535984415.8100014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-3162002509.2099991</v>
      </c>
      <c r="D27" s="5">
        <f t="shared" ref="D27:E27" si="6">D20+D24</f>
        <v>-4535984415.8100014</v>
      </c>
      <c r="E27" s="5">
        <f t="shared" si="6"/>
        <v>-4535984415.8100014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5155127782</v>
      </c>
      <c r="D45" s="22">
        <f t="shared" ref="D45:E45" si="10">D9</f>
        <v>6175379323</v>
      </c>
      <c r="E45" s="22">
        <f t="shared" si="10"/>
        <v>6175379323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8317130291.2099991</v>
      </c>
      <c r="D49" s="22">
        <f t="shared" ref="D49:E49" si="14">D13</f>
        <v>10711363738.860001</v>
      </c>
      <c r="E49" s="22">
        <f t="shared" si="14"/>
        <v>10711363738.860001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-3162002509.2099991</v>
      </c>
      <c r="D51" s="21">
        <f t="shared" ref="D51:E51" si="16">D45+D46-D49+D50</f>
        <v>-4535984415.8600006</v>
      </c>
      <c r="E51" s="21">
        <f t="shared" si="16"/>
        <v>-4535984415.8600006</v>
      </c>
      <c r="F51" s="25"/>
    </row>
    <row r="52" spans="2:6" ht="24.75" thickBot="1" x14ac:dyDescent="0.3">
      <c r="B52" s="27" t="s">
        <v>39</v>
      </c>
      <c r="C52" s="21">
        <f>C51-C46</f>
        <v>-3162002509.2099991</v>
      </c>
      <c r="D52" s="21">
        <f t="shared" ref="D52:E52" si="17">D51-D46</f>
        <v>-4535984415.8600006</v>
      </c>
      <c r="E52" s="21">
        <f t="shared" si="17"/>
        <v>-4535984415.8600006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1658682832</v>
      </c>
      <c r="D57" s="22">
        <f t="shared" ref="D57:E57" si="18">D10</f>
        <v>1528777681</v>
      </c>
      <c r="E57" s="22">
        <f t="shared" si="18"/>
        <v>1528777681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1658682832</v>
      </c>
      <c r="D61" s="22">
        <f t="shared" ref="D61:E61" si="22">D14</f>
        <v>1528777680.95</v>
      </c>
      <c r="E61" s="22">
        <f t="shared" si="22"/>
        <v>1528777680.95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4.999995231628418E-2</v>
      </c>
      <c r="E63" s="21">
        <f t="shared" si="24"/>
        <v>4.999995231628418E-2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4.999995231628418E-2</v>
      </c>
      <c r="E64" s="32">
        <f t="shared" si="25"/>
        <v>4.999995231628418E-2</v>
      </c>
    </row>
    <row r="65" spans="2:18" s="40" customFormat="1" x14ac:dyDescent="0.25">
      <c r="B65" s="38"/>
      <c r="C65" s="39"/>
      <c r="D65" s="39"/>
      <c r="E65" s="39"/>
    </row>
    <row r="66" spans="2:18" s="40" customFormat="1" ht="18" customHeight="1" x14ac:dyDescent="0.25">
      <c r="B66" s="40" t="s">
        <v>46</v>
      </c>
    </row>
    <row r="67" spans="2:18" s="40" customFormat="1" x14ac:dyDescent="0.25"/>
    <row r="68" spans="2:18" s="40" customFormat="1" x14ac:dyDescent="0.25"/>
    <row r="69" spans="2:18" s="40" customFormat="1" x14ac:dyDescent="0.25"/>
    <row r="70" spans="2:18" s="40" customFormat="1" x14ac:dyDescent="0.25"/>
    <row r="71" spans="2:18" s="40" customFormat="1" x14ac:dyDescent="0.25"/>
    <row r="72" spans="2:18" s="62" customFormat="1" ht="12" x14ac:dyDescent="0.2"/>
    <row r="73" spans="2:18" s="62" customFormat="1" ht="12" x14ac:dyDescent="0.2">
      <c r="B73" s="63" t="s">
        <v>47</v>
      </c>
      <c r="D73" s="63" t="s">
        <v>48</v>
      </c>
    </row>
    <row r="74" spans="2:18" s="62" customFormat="1" ht="12" x14ac:dyDescent="0.2">
      <c r="B74" s="63" t="s">
        <v>49</v>
      </c>
      <c r="D74" s="63" t="s">
        <v>50</v>
      </c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3622047244094491" right="0.23622047244094491" top="0.74803149606299213" bottom="0.74803149606299213" header="0.31496062992125984" footer="0.31496062992125984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2025-02-05T18:42:04Z</cp:lastPrinted>
  <dcterms:created xsi:type="dcterms:W3CDTF">2020-01-08T20:37:56Z</dcterms:created>
  <dcterms:modified xsi:type="dcterms:W3CDTF">2025-02-05T18:42:09Z</dcterms:modified>
</cp:coreProperties>
</file>